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AppData\Local\Microsoft\Windows\INetCache\Content.Outlook\9LT9EEHU\"/>
    </mc:Choice>
  </mc:AlternateContent>
  <xr:revisionPtr revIDLastSave="0" documentId="13_ncr:1_{A0C07C34-11F0-433E-B8C0-C383CFEA8B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nio 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I45" i="6" l="1"/>
  <c r="WUG7" i="6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<sst xmlns="http://schemas.openxmlformats.org/spreadsheetml/2006/main" count="178" uniqueCount="130">
  <si>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</si>
  <si>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</si>
  <si>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</si>
  <si>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</si>
  <si>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</si>
  <si>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</si>
  <si>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</si>
  <si>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</si>
  <si>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</si>
  <si>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</si>
  <si>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</si>
  <si>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</si>
  <si>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</si>
  <si>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</si>
  <si>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</si>
  <si>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</si>
  <si>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</si>
  <si>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</si>
  <si>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</si>
  <si>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</si>
  <si>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</si>
  <si>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</si>
  <si>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</si>
  <si>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</si>
  <si>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</si>
  <si>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B1500045110</t>
  </si>
  <si>
    <t xml:space="preserve">SEGUROS RESERVAS SA </t>
  </si>
  <si>
    <t>RENOVACION DE POLIZA INCENDIO Y LINEAS ALIADAS (BASICA) DE ESTA INSTITUCIÓN</t>
  </si>
  <si>
    <t>30/11/2023</t>
  </si>
  <si>
    <t>24/01/2024</t>
  </si>
  <si>
    <t>B1500000276</t>
  </si>
  <si>
    <t xml:space="preserve">MUNDO PRESTAMOS SRL </t>
  </si>
  <si>
    <t>14/02/2024</t>
  </si>
  <si>
    <t>B1500046813</t>
  </si>
  <si>
    <t>RENOVACIÓN DE LA POLIZA DE VEHICULOS,  PERIODOS  DEL  28/02/2024 HASTA 28/02/2025</t>
  </si>
  <si>
    <t>OPTIG</t>
  </si>
  <si>
    <t>29/02/2024</t>
  </si>
  <si>
    <t xml:space="preserve">ICU SOLUCIONES EMPRESARIALES SRL </t>
  </si>
  <si>
    <t>31/03/2024</t>
  </si>
  <si>
    <t>B1500000502</t>
  </si>
  <si>
    <t xml:space="preserve">SERVICIOS TURISTICOS JL. SRL </t>
  </si>
  <si>
    <t>SERVICIOS DE TRANPORTE</t>
  </si>
  <si>
    <t>COMPRA DE ALMUERZOS A MILITARES AL SERVICIO INSTITUCIONAL, ABRIL-2021</t>
  </si>
  <si>
    <t>ROSSMERY ARISLEIDA JIMENEZ BELTRE</t>
  </si>
  <si>
    <t xml:space="preserve">COMPRA DE BOTELLONES DE AGUA PARA USO DE ESTA INSTITUCIÓN </t>
  </si>
  <si>
    <t xml:space="preserve">SERVICIO DE ALQUILER DE LA OFICINA PROVINCIAL SAN FRANCISCO DE MACORIS, ENERO 2024 </t>
  </si>
  <si>
    <t>Preparado por:Lic. Pedro Jimenez</t>
  </si>
  <si>
    <t>Revisado por: Lic. Katy Tavarez</t>
  </si>
  <si>
    <t>Encargado División Contabilidad</t>
  </si>
  <si>
    <t>Encargada Departamento Financiero</t>
  </si>
  <si>
    <t xml:space="preserve"> </t>
  </si>
  <si>
    <t>21/05/2024</t>
  </si>
  <si>
    <t>28/05/2024</t>
  </si>
  <si>
    <t>13/05/2024</t>
  </si>
  <si>
    <t>B1500003059</t>
  </si>
  <si>
    <t xml:space="preserve">SERVICIO DE ALQUILER DEL ESPACIO QUE OCUPA PUNTO GOB OCCIDENTAL MALL, MES DE MAYO 2024 </t>
  </si>
  <si>
    <t>B1500003039</t>
  </si>
  <si>
    <t>SERVICIO DE ALQUILER DEL ESPACIO QUE OCUPA EL PUNTO GOB. MEGACENTRO, MES DE MAYO 2024</t>
  </si>
  <si>
    <t>B1500003050</t>
  </si>
  <si>
    <t xml:space="preserve">SERVICIO DE ALQUILER DEL ESPACIO QUE OCUPA EL PUNTO GOB. SAMBIL, MES DE MAYO 2024 </t>
  </si>
  <si>
    <t>MIGUEL ANARDO CUELLO NIN</t>
  </si>
  <si>
    <t>B1500000156</t>
  </si>
  <si>
    <t>B1500000057</t>
  </si>
  <si>
    <t>SONIA CELESTE MATOS DE LOS SANTOS</t>
  </si>
  <si>
    <t xml:space="preserve">SERVICIO DE ALQUILER DE LA OFICINA PROVINCIAL DE SAN CRISTOBAL, MES DE MARZO 2024 </t>
  </si>
  <si>
    <t>B1500001258</t>
  </si>
  <si>
    <t xml:space="preserve">WORLDWIDE SEGUROS SA </t>
  </si>
  <si>
    <t xml:space="preserve">PAGO DE POLIZA INTERNACIONAL </t>
  </si>
  <si>
    <t>B1500000058</t>
  </si>
  <si>
    <t>QC CONSULTORES LATINOAMERICANOS</t>
  </si>
  <si>
    <t>SERVICIO DE AUDITORIA</t>
  </si>
  <si>
    <t>31/05/2024</t>
  </si>
  <si>
    <t xml:space="preserve">COM A CASA SRL </t>
  </si>
  <si>
    <t xml:space="preserve">SERVICIO DE ALMUERZO Y CENA PARA EL DPTO. DE SERVICIOS GENERALES DE LA INSTITUCIÓN </t>
  </si>
  <si>
    <t>B1500000177</t>
  </si>
  <si>
    <t xml:space="preserve">JA. OFFICE EQUIPOS SRL </t>
  </si>
  <si>
    <t xml:space="preserve">SERVICIO DE MANTENIMIENTO Y REPARACION DE IMPRESORAS INSTITUCIONALES </t>
  </si>
  <si>
    <t>DEL 01 AL 30 DE JUNIO DEL 2024</t>
  </si>
  <si>
    <t>17/06/2024</t>
  </si>
  <si>
    <t>EDESUR DOMINICANA</t>
  </si>
  <si>
    <t>SERVICIO DE ENERGIA ELECTRICA (APERTURA) OFICINA PRINCIPAL</t>
  </si>
  <si>
    <t>B1500529221</t>
  </si>
  <si>
    <t>13/06/2024</t>
  </si>
  <si>
    <t>B1500002071</t>
  </si>
  <si>
    <t>IBII</t>
  </si>
  <si>
    <t>SERVICIOS DE MONITOREO Y GESTION DE ANALISIS  REALIZADO A MUESTRAS DE AGUA POR ESTA INSTITUCION</t>
  </si>
  <si>
    <t>B1500002173</t>
  </si>
  <si>
    <t>B1500000384</t>
  </si>
  <si>
    <t xml:space="preserve">BAROLI TECNOLOGIES SRL </t>
  </si>
  <si>
    <t xml:space="preserve">SERVICIO DE ACTUALIZACION Y RENOVACION DE LICIENCIAS INFORMATICAS </t>
  </si>
  <si>
    <t xml:space="preserve">SERVICIOS  DE ACTUALIZACION Y RENOVACION DE LICIENCIAS INFORMATICAS </t>
  </si>
  <si>
    <t>14/06/2024</t>
  </si>
  <si>
    <t>B1500000034</t>
  </si>
  <si>
    <t xml:space="preserve">SISTEMA COMERCIAL INTGRADO SRL </t>
  </si>
  <si>
    <t xml:space="preserve">SERVICIO DE MANTENIMIENTO SOFWARW DEL SIC-ERP INSTALADO EN EL DEPT. DE FINANCIERO/ DIV. CONTABILIDAD </t>
  </si>
  <si>
    <t>B1500000035</t>
  </si>
  <si>
    <t xml:space="preserve">SERVICIO DE ALQUILER DEL ESPACIO QUE OCUPA PUNTO GOB OCCIDENTAL MALL, MES DE JUNIO 2024 </t>
  </si>
  <si>
    <t>SERVICIO DE ALQUILER DEL ESPACIO QUE OCUPA EL PUNTO GOB. MEGACENTRO, MES DE JUNIO 2024</t>
  </si>
  <si>
    <t xml:space="preserve">SERVICIO DE ALQUILER DEL ESPACIO QUE OCUPA EL PUNTO GOB. SAMBIL, MES DE JUNIO 2024 </t>
  </si>
  <si>
    <t>B1500003089</t>
  </si>
  <si>
    <t>B1500003100</t>
  </si>
  <si>
    <t>B1500003109</t>
  </si>
  <si>
    <t xml:space="preserve">AUTO WASH JC, SRL </t>
  </si>
  <si>
    <t xml:space="preserve">SERVICIOS DE LAVADOS DE VEHICULO PROPIEDAD  DE ESTA INSTITUCION </t>
  </si>
  <si>
    <t>B1500000053</t>
  </si>
  <si>
    <t>B1500000022</t>
  </si>
  <si>
    <t>CITY WORKS GROUP, LLC</t>
  </si>
  <si>
    <t>B1500000457</t>
  </si>
  <si>
    <t>B150000467</t>
  </si>
  <si>
    <t>B1500000752</t>
  </si>
  <si>
    <t>SERVICIO DE ALQUILER DE IMPRESORAS PORTATIL, MES DE MAYO 2024</t>
  </si>
  <si>
    <t>B1500000171</t>
  </si>
  <si>
    <t>B1500000006</t>
  </si>
  <si>
    <t xml:space="preserve">DELFOS CONSULTORES EDITORIALES SRL </t>
  </si>
  <si>
    <t>30/06/2024</t>
  </si>
  <si>
    <t>IMPRESIONES DE PAPELERIA  PARA USO DE ESTA INSTITUCION</t>
  </si>
  <si>
    <t>TOTAL</t>
  </si>
  <si>
    <t>28/06/2024</t>
  </si>
  <si>
    <t>B1500338446</t>
  </si>
  <si>
    <t xml:space="preserve">EDEESTE </t>
  </si>
  <si>
    <t>SERVICIO DE ENERGIA ELECTRICA OFICINA PROVINCIAL DE HATO MAYOR, MES DE JUNIO 2024</t>
  </si>
  <si>
    <t>27/06/2024</t>
  </si>
  <si>
    <t>B1500000423</t>
  </si>
  <si>
    <t>RECICLA</t>
  </si>
  <si>
    <t xml:space="preserve">SERVICIO DE INCINERACIÓN DE PRODUCTOS DAÑADOS </t>
  </si>
  <si>
    <t xml:space="preserve">SERVICIO DE ALQUIER OFICINA PROVINCIAL DE BARAHONA PERIODO 15 DIC-2023 HASTA EL 15 ABRIL 2024 </t>
  </si>
  <si>
    <t>27/05/2024</t>
  </si>
  <si>
    <t>E450000000377</t>
  </si>
  <si>
    <t>GRUPO VIAMAR SA</t>
  </si>
  <si>
    <t xml:space="preserve">SERVICIO DE MANTENIMIENTO PREVENTIVO PARA VEHICULOS EN GARANTIA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</si>
</sst>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  <numFmt numFmtId="167" formatCode="[$-2540A]mm/dd/yyyy;@"/>
    <numFmt numFmtId="168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/>
    <xf numFmtId="43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43" fontId="9" fillId="2" borderId="0" xfId="1" applyFont="1" applyFill="1"/>
    <xf numFmtId="0" fontId="9" fillId="0" borderId="0" xfId="0" applyFont="1"/>
    <xf numFmtId="43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1" applyFont="1" applyFill="1"/>
    <xf numFmtId="0" fontId="3" fillId="0" borderId="0" xfId="0" applyFont="1"/>
    <xf numFmtId="43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43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/>
    <xf numFmtId="166" fontId="3" fillId="0" borderId="0" xfId="0" applyNumberFormat="1" applyFont="1"/>
    <xf numFmtId="43" fontId="0" fillId="0" borderId="0" xfId="1" applyFont="1" applyFill="1"/>
    <xf numFmtId="43" fontId="3" fillId="0" borderId="0" xfId="1" applyFont="1" applyFill="1" applyBorder="1" applyAlignment="1"/>
    <xf numFmtId="164" fontId="3" fillId="0" borderId="0" xfId="0" applyNumberFormat="1" applyFont="1"/>
    <xf numFmtId="43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wrapText="1"/>
    </xf>
    <xf numFmtId="43" fontId="9" fillId="0" borderId="0" xfId="1" applyFont="1" applyBorder="1"/>
    <xf numFmtId="167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14" fillId="3" borderId="2" xfId="0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43" fontId="14" fillId="3" borderId="0" xfId="1" applyFont="1" applyFill="1" applyBorder="1" applyAlignment="1">
      <alignment horizontal="right"/>
    </xf>
    <xf numFmtId="43" fontId="14" fillId="3" borderId="0" xfId="1" applyFont="1" applyFill="1" applyAlignment="1">
      <alignment horizontal="right" vertic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43" fontId="9" fillId="0" borderId="0" xfId="1" applyFont="1" applyAlignment="1">
      <alignment vertical="top"/>
    </xf>
    <xf numFmtId="0" fontId="14" fillId="3" borderId="0" xfId="0" applyFont="1" applyFill="1" applyAlignment="1">
      <alignment horizontal="right" vertical="top"/>
    </xf>
    <xf numFmtId="0" fontId="9" fillId="0" borderId="0" xfId="0" applyFont="1" applyAlignment="1">
      <alignment vertical="top"/>
    </xf>
    <xf numFmtId="43" fontId="14" fillId="3" borderId="0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right" vertical="top"/>
    </xf>
    <xf numFmtId="43" fontId="9" fillId="0" borderId="0" xfId="1" applyFont="1" applyAlignment="1">
      <alignment horizontal="right"/>
    </xf>
    <xf numFmtId="0" fontId="0" fillId="0" borderId="1" xfId="0" applyBorder="1"/>
    <xf numFmtId="165" fontId="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43" fontId="9" fillId="0" borderId="0" xfId="0" applyNumberFormat="1" applyFont="1"/>
    <xf numFmtId="164" fontId="9" fillId="0" borderId="0" xfId="0" applyNumberFormat="1" applyFont="1"/>
    <xf numFmtId="16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0" fillId="4" borderId="0" xfId="0" applyFont="1" applyFill="1"/>
    <xf numFmtId="43" fontId="10" fillId="4" borderId="0" xfId="1" applyFont="1" applyFill="1"/>
    <xf numFmtId="166" fontId="10" fillId="4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43" fontId="3" fillId="5" borderId="0" xfId="1" applyFont="1" applyFill="1" applyAlignment="1">
      <alignment horizontal="center"/>
    </xf>
    <xf numFmtId="165" fontId="3" fillId="5" borderId="0" xfId="0" applyNumberFormat="1" applyFont="1" applyFill="1"/>
    <xf numFmtId="16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453185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7378700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9275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74"/>
  <sheetViews>
    <sheetView tabSelected="1" topLeftCell="A31" zoomScaleNormal="100" zoomScaleSheetLayoutView="33" workbookViewId="0">
      <selection activeCell="D45" sqref="D45"/>
    </sheetView>
  </sheetViews>
  <sheetFormatPr baseColWidth="10" defaultRowHeight="15" x14ac:dyDescent="0.25"/>
  <cols>
    <col min="1" max="1" width="15.5703125" style="23" customWidth="1"/>
    <col min="2" max="2" width="17.85546875" customWidth="1"/>
    <col min="3" max="3" width="35.5703125" customWidth="1"/>
    <col min="4" max="4" width="98.7109375" customWidth="1"/>
    <col min="5" max="5" width="21" style="25" customWidth="1"/>
    <col min="6" max="6" width="18.85546875" customWidth="1"/>
    <col min="7" max="7" width="16.42578125" style="25" customWidth="1"/>
    <col min="8" max="8" width="17.85546875" style="25" customWidth="1"/>
    <col min="9" max="9" width="23.42578125" style="25" customWidth="1"/>
    <col min="10" max="10" width="11.85546875" bestFit="1" customWidth="1"/>
    <col min="11" max="11" width="13.140625" style="25" bestFit="1" customWidth="1"/>
    <col min="16101" max="16101" width="13" bestFit="1" customWidth="1"/>
    <col min="16102" max="16384" width="13" customWidth="1"/>
  </cols>
  <sheetData>
    <row r="1" spans="1:12 16101:16101" s="8" customFormat="1" ht="24.95" customHeight="1" x14ac:dyDescent="0.2">
      <c r="A1" s="5"/>
      <c r="B1" s="6"/>
      <c r="C1" s="6"/>
      <c r="D1" s="26" t="s">
        <v>9</v>
      </c>
      <c r="E1" s="7"/>
      <c r="F1" s="28"/>
      <c r="G1" s="9"/>
      <c r="H1" s="9"/>
      <c r="I1" s="9"/>
      <c r="J1" s="9"/>
      <c r="K1" s="9"/>
      <c r="L1" s="9"/>
    </row>
    <row r="2" spans="1:12 16101:16101" s="14" customFormat="1" ht="24.95" customHeight="1" x14ac:dyDescent="0.2">
      <c r="A2" s="10"/>
      <c r="B2" s="11"/>
      <c r="C2" s="12"/>
      <c r="D2" s="27" t="s">
        <v>77</v>
      </c>
      <c r="E2" s="13"/>
      <c r="F2" s="29"/>
      <c r="G2" s="15"/>
      <c r="H2" s="15"/>
      <c r="I2" s="15"/>
      <c r="J2" s="15"/>
      <c r="K2" s="15"/>
      <c r="L2" s="15"/>
    </row>
    <row r="3" spans="1:12 16101:16101" s="21" customFormat="1" ht="24.95" customHeight="1" x14ac:dyDescent="0.2">
      <c r="A3" s="16"/>
      <c r="B3" s="17"/>
      <c r="C3" s="18"/>
      <c r="D3" s="19" t="s">
        <v>0</v>
      </c>
      <c r="E3" s="20"/>
      <c r="F3" s="30"/>
      <c r="G3" s="22"/>
      <c r="H3" s="22"/>
      <c r="I3" s="22"/>
      <c r="J3" s="22"/>
      <c r="K3" s="22"/>
      <c r="L3" s="22"/>
    </row>
    <row r="4" spans="1:12 16101:16101" s="3" customFormat="1" ht="18.75" customHeight="1" x14ac:dyDescent="0.2">
      <c r="A4" s="73" t="s">
        <v>1</v>
      </c>
      <c r="B4" s="74" t="s">
        <v>2</v>
      </c>
      <c r="C4" s="75" t="s">
        <v>3</v>
      </c>
      <c r="D4" s="74" t="s">
        <v>4</v>
      </c>
      <c r="E4" s="76" t="s">
        <v>5</v>
      </c>
      <c r="F4" s="77" t="s">
        <v>6</v>
      </c>
      <c r="G4" s="4"/>
      <c r="H4" s="4"/>
      <c r="I4" s="4"/>
      <c r="J4" s="4"/>
      <c r="K4" s="4"/>
      <c r="L4" s="4"/>
    </row>
    <row r="5" spans="1:12 16101:16101" s="1" customFormat="1" ht="18" customHeight="1" x14ac:dyDescent="0.25">
      <c r="A5" s="73"/>
      <c r="B5" s="74"/>
      <c r="C5" s="75"/>
      <c r="D5" s="75"/>
      <c r="E5" s="76" t="s">
        <v>7</v>
      </c>
      <c r="F5" s="77" t="s">
        <v>8</v>
      </c>
      <c r="G5" s="2"/>
      <c r="H5" s="2"/>
      <c r="I5" s="2"/>
      <c r="J5" s="2"/>
      <c r="K5" s="2"/>
      <c r="L5" s="2"/>
    </row>
    <row r="6" spans="1:12 16101:16101" s="21" customFormat="1" ht="24.95" customHeight="1" x14ac:dyDescent="0.2">
      <c r="A6" s="62">
        <v>44510</v>
      </c>
      <c r="B6" s="33" t="s">
        <v>10</v>
      </c>
      <c r="C6" s="21" t="s">
        <v>11</v>
      </c>
      <c r="D6" s="63" t="s">
        <v>12</v>
      </c>
      <c r="E6" s="37">
        <v>27612</v>
      </c>
      <c r="F6" s="42" t="s">
        <v>13</v>
      </c>
      <c r="G6" s="34"/>
      <c r="H6" s="37"/>
      <c r="I6" s="34"/>
      <c r="J6" s="34"/>
      <c r="K6" s="34"/>
      <c r="L6" s="34"/>
      <c r="WUG6" s="38">
        <f>SUM(B6:WUF6)</f>
        <v>27612</v>
      </c>
    </row>
    <row r="7" spans="1:12 16101:16101" s="21" customFormat="1" ht="24.95" customHeight="1" x14ac:dyDescent="0.2">
      <c r="A7" s="62">
        <v>44572</v>
      </c>
      <c r="B7" s="33" t="s">
        <v>14</v>
      </c>
      <c r="C7" s="21" t="s">
        <v>11</v>
      </c>
      <c r="D7" s="63" t="s">
        <v>15</v>
      </c>
      <c r="E7" s="39">
        <v>52864</v>
      </c>
      <c r="F7" s="35">
        <v>44592</v>
      </c>
      <c r="G7" s="34"/>
      <c r="H7" s="34"/>
      <c r="I7" s="34"/>
      <c r="J7" s="34"/>
      <c r="K7" s="34"/>
      <c r="L7" s="34"/>
      <c r="WUG7" s="38">
        <f>SUM(E7:WUF7)</f>
        <v>97456</v>
      </c>
    </row>
    <row r="8" spans="1:12 16101:16101" s="21" customFormat="1" ht="24.95" customHeight="1" x14ac:dyDescent="0.2">
      <c r="A8" s="32">
        <v>44722</v>
      </c>
      <c r="B8" s="33" t="s">
        <v>16</v>
      </c>
      <c r="C8" s="21" t="s">
        <v>17</v>
      </c>
      <c r="D8" s="63" t="s">
        <v>42</v>
      </c>
      <c r="E8" s="34">
        <v>8053.5</v>
      </c>
      <c r="F8" s="35">
        <v>44926</v>
      </c>
      <c r="G8" s="34"/>
      <c r="H8" s="34"/>
      <c r="I8" s="34"/>
      <c r="K8" s="34"/>
    </row>
    <row r="9" spans="1:12 16101:16101" s="21" customFormat="1" ht="24.95" customHeight="1" x14ac:dyDescent="0.2">
      <c r="A9" s="32">
        <v>44937</v>
      </c>
      <c r="B9" s="33" t="s">
        <v>18</v>
      </c>
      <c r="C9" s="21" t="s">
        <v>17</v>
      </c>
      <c r="D9" s="21" t="s">
        <v>19</v>
      </c>
      <c r="E9" s="34">
        <v>5782</v>
      </c>
      <c r="F9" s="35">
        <v>44957</v>
      </c>
      <c r="G9" s="34"/>
      <c r="H9" s="34"/>
      <c r="I9" s="34"/>
      <c r="K9" s="34"/>
    </row>
    <row r="10" spans="1:12 16101:16101" s="21" customFormat="1" ht="24.95" customHeight="1" x14ac:dyDescent="0.2">
      <c r="A10" s="32">
        <v>44937</v>
      </c>
      <c r="B10" s="33" t="s">
        <v>20</v>
      </c>
      <c r="C10" s="21" t="s">
        <v>17</v>
      </c>
      <c r="D10" s="21" t="s">
        <v>21</v>
      </c>
      <c r="E10" s="34">
        <v>7021</v>
      </c>
      <c r="F10" s="35">
        <v>44957</v>
      </c>
      <c r="G10" s="34"/>
      <c r="H10" s="34"/>
      <c r="I10" s="34"/>
      <c r="K10" s="34"/>
    </row>
    <row r="11" spans="1:12 16101:16101" s="21" customFormat="1" ht="24.95" customHeight="1" x14ac:dyDescent="0.2">
      <c r="A11" s="32">
        <v>45013</v>
      </c>
      <c r="B11" s="33" t="s">
        <v>22</v>
      </c>
      <c r="C11" s="21" t="s">
        <v>23</v>
      </c>
      <c r="D11" s="21" t="s">
        <v>24</v>
      </c>
      <c r="E11" s="34">
        <v>34820.53</v>
      </c>
      <c r="F11" s="35">
        <v>45016</v>
      </c>
      <c r="G11" s="34"/>
      <c r="H11" s="34"/>
      <c r="I11" s="34"/>
      <c r="K11" s="34"/>
    </row>
    <row r="12" spans="1:12 16101:16101" s="21" customFormat="1" ht="24.95" customHeight="1" x14ac:dyDescent="0.2">
      <c r="A12" s="41">
        <v>45118</v>
      </c>
      <c r="B12" s="33" t="s">
        <v>25</v>
      </c>
      <c r="C12" s="21" t="s">
        <v>26</v>
      </c>
      <c r="D12" s="21" t="s">
        <v>27</v>
      </c>
      <c r="E12" s="34">
        <v>152422.96</v>
      </c>
      <c r="F12" s="40" t="s">
        <v>28</v>
      </c>
      <c r="G12" s="34"/>
      <c r="H12" s="34"/>
      <c r="I12" s="34"/>
      <c r="K12" s="34"/>
    </row>
    <row r="13" spans="1:12 16101:16101" s="21" customFormat="1" ht="24.95" customHeight="1" x14ac:dyDescent="0.2">
      <c r="A13" s="41">
        <v>45210</v>
      </c>
      <c r="B13" s="33" t="s">
        <v>39</v>
      </c>
      <c r="C13" s="21" t="s">
        <v>40</v>
      </c>
      <c r="D13" s="21" t="s">
        <v>41</v>
      </c>
      <c r="E13" s="34">
        <v>38000</v>
      </c>
      <c r="F13" s="40" t="s">
        <v>38</v>
      </c>
      <c r="G13" s="34"/>
      <c r="H13" s="34"/>
      <c r="I13" s="34"/>
      <c r="K13" s="34"/>
    </row>
    <row r="14" spans="1:12 16101:16101" s="21" customFormat="1" ht="24.95" customHeight="1" x14ac:dyDescent="0.2">
      <c r="A14" s="32" t="s">
        <v>29</v>
      </c>
      <c r="B14" s="33" t="s">
        <v>30</v>
      </c>
      <c r="C14" s="21" t="s">
        <v>31</v>
      </c>
      <c r="D14" s="21" t="s">
        <v>45</v>
      </c>
      <c r="E14" s="34">
        <v>28710.46</v>
      </c>
      <c r="F14" s="40" t="s">
        <v>28</v>
      </c>
      <c r="G14" s="34"/>
      <c r="H14" s="34"/>
      <c r="I14" s="34"/>
      <c r="K14" s="34"/>
    </row>
    <row r="15" spans="1:12 16101:16101" s="21" customFormat="1" ht="24.95" customHeight="1" x14ac:dyDescent="0.2">
      <c r="A15" s="41" t="s">
        <v>32</v>
      </c>
      <c r="B15" s="33" t="s">
        <v>33</v>
      </c>
      <c r="C15" s="21" t="s">
        <v>26</v>
      </c>
      <c r="D15" s="21" t="s">
        <v>34</v>
      </c>
      <c r="E15" s="34">
        <v>286936.27</v>
      </c>
      <c r="F15" s="43" t="s">
        <v>36</v>
      </c>
      <c r="G15" s="34"/>
      <c r="H15" s="34"/>
      <c r="I15" s="34"/>
      <c r="K15" s="34"/>
    </row>
    <row r="16" spans="1:12 16101:16101" s="21" customFormat="1" ht="24.95" customHeight="1" x14ac:dyDescent="0.2">
      <c r="A16" s="41">
        <v>45327</v>
      </c>
      <c r="B16" s="33" t="s">
        <v>62</v>
      </c>
      <c r="C16" s="21" t="s">
        <v>63</v>
      </c>
      <c r="D16" s="21" t="s">
        <v>64</v>
      </c>
      <c r="E16" s="34">
        <v>32065</v>
      </c>
      <c r="F16" s="40" t="s">
        <v>71</v>
      </c>
      <c r="G16" s="34"/>
      <c r="H16" s="34"/>
      <c r="I16" s="34"/>
      <c r="K16" s="34"/>
    </row>
    <row r="17" spans="1:11" s="21" customFormat="1" ht="24.95" customHeight="1" x14ac:dyDescent="0.2">
      <c r="A17" s="41">
        <v>45448</v>
      </c>
      <c r="B17" s="33" t="s">
        <v>61</v>
      </c>
      <c r="C17" s="21" t="s">
        <v>60</v>
      </c>
      <c r="D17" s="21" t="s">
        <v>125</v>
      </c>
      <c r="E17" s="34">
        <v>181838</v>
      </c>
      <c r="F17" s="40" t="s">
        <v>71</v>
      </c>
      <c r="G17" s="34"/>
      <c r="H17" s="34"/>
      <c r="I17" s="34"/>
      <c r="K17" s="34"/>
    </row>
    <row r="18" spans="1:11" s="21" customFormat="1" ht="24.95" customHeight="1" x14ac:dyDescent="0.2">
      <c r="A18" s="41" t="s">
        <v>53</v>
      </c>
      <c r="B18" s="33" t="s">
        <v>54</v>
      </c>
      <c r="C18" s="21" t="s">
        <v>35</v>
      </c>
      <c r="D18" s="21" t="s">
        <v>55</v>
      </c>
      <c r="E18" s="34">
        <v>65000</v>
      </c>
      <c r="F18" s="40" t="s">
        <v>71</v>
      </c>
      <c r="G18" s="34"/>
      <c r="H18" s="34"/>
      <c r="I18" s="34"/>
      <c r="K18" s="34"/>
    </row>
    <row r="19" spans="1:11" s="21" customFormat="1" ht="24.95" customHeight="1" x14ac:dyDescent="0.2">
      <c r="A19" s="41" t="s">
        <v>53</v>
      </c>
      <c r="B19" s="33" t="s">
        <v>56</v>
      </c>
      <c r="C19" s="21" t="s">
        <v>35</v>
      </c>
      <c r="D19" s="21" t="s">
        <v>57</v>
      </c>
      <c r="E19" s="34">
        <v>110000</v>
      </c>
      <c r="F19" s="40" t="s">
        <v>71</v>
      </c>
      <c r="G19" s="34"/>
      <c r="H19" s="34"/>
      <c r="I19" s="34"/>
      <c r="K19" s="34"/>
    </row>
    <row r="20" spans="1:11" s="21" customFormat="1" ht="24.95" customHeight="1" x14ac:dyDescent="0.2">
      <c r="A20" s="41" t="s">
        <v>53</v>
      </c>
      <c r="B20" s="33" t="s">
        <v>58</v>
      </c>
      <c r="C20" s="21" t="s">
        <v>35</v>
      </c>
      <c r="D20" s="21" t="s">
        <v>59</v>
      </c>
      <c r="E20" s="34">
        <v>70000</v>
      </c>
      <c r="F20" s="40" t="s">
        <v>71</v>
      </c>
      <c r="G20" s="34"/>
      <c r="H20" s="34"/>
      <c r="I20" s="34"/>
      <c r="K20" s="34"/>
    </row>
    <row r="21" spans="1:11" s="21" customFormat="1" ht="24.95" customHeight="1" x14ac:dyDescent="0.2">
      <c r="A21" s="41" t="s">
        <v>51</v>
      </c>
      <c r="B21" s="33" t="s">
        <v>65</v>
      </c>
      <c r="C21" s="21" t="s">
        <v>66</v>
      </c>
      <c r="D21" s="21" t="s">
        <v>67</v>
      </c>
      <c r="E21" s="34">
        <v>399823.82</v>
      </c>
      <c r="F21" s="40" t="s">
        <v>71</v>
      </c>
      <c r="G21" s="34"/>
      <c r="H21" s="34"/>
      <c r="I21" s="34"/>
      <c r="K21" s="34"/>
    </row>
    <row r="22" spans="1:11" s="21" customFormat="1" ht="24.95" customHeight="1" x14ac:dyDescent="0.2">
      <c r="A22" s="41" t="s">
        <v>52</v>
      </c>
      <c r="B22" s="33" t="s">
        <v>68</v>
      </c>
      <c r="C22" s="21" t="s">
        <v>69</v>
      </c>
      <c r="D22" s="21" t="s">
        <v>70</v>
      </c>
      <c r="E22" s="34">
        <v>100300</v>
      </c>
      <c r="F22" s="40" t="s">
        <v>71</v>
      </c>
      <c r="G22" s="34"/>
      <c r="H22" s="34"/>
      <c r="I22" s="34"/>
      <c r="K22" s="34"/>
    </row>
    <row r="23" spans="1:11" s="21" customFormat="1" ht="24.95" customHeight="1" x14ac:dyDescent="0.2">
      <c r="A23" s="41" t="s">
        <v>71</v>
      </c>
      <c r="B23" s="33" t="s">
        <v>74</v>
      </c>
      <c r="C23" s="21" t="s">
        <v>75</v>
      </c>
      <c r="D23" s="21" t="s">
        <v>76</v>
      </c>
      <c r="E23" s="34">
        <v>16874</v>
      </c>
      <c r="F23" s="40" t="s">
        <v>71</v>
      </c>
      <c r="G23" s="34"/>
      <c r="H23" s="34"/>
      <c r="I23" s="34"/>
      <c r="K23" s="34"/>
    </row>
    <row r="24" spans="1:11" s="21" customFormat="1" ht="24.95" customHeight="1" x14ac:dyDescent="0.2">
      <c r="A24" s="41">
        <v>45418</v>
      </c>
      <c r="B24" s="33" t="s">
        <v>104</v>
      </c>
      <c r="C24" s="21" t="s">
        <v>102</v>
      </c>
      <c r="D24" s="21" t="s">
        <v>103</v>
      </c>
      <c r="E24" s="34">
        <v>152607.04000000001</v>
      </c>
      <c r="F24" s="40" t="s">
        <v>114</v>
      </c>
      <c r="G24" s="34"/>
      <c r="H24" s="34"/>
      <c r="I24" s="34"/>
      <c r="K24" s="34"/>
    </row>
    <row r="25" spans="1:11" s="21" customFormat="1" ht="24.95" customHeight="1" x14ac:dyDescent="0.2">
      <c r="A25" s="41">
        <v>45418</v>
      </c>
      <c r="B25" s="33" t="s">
        <v>107</v>
      </c>
      <c r="C25" s="21" t="s">
        <v>43</v>
      </c>
      <c r="D25" s="21" t="s">
        <v>44</v>
      </c>
      <c r="E25" s="34">
        <v>15520</v>
      </c>
      <c r="F25" s="40" t="s">
        <v>114</v>
      </c>
      <c r="G25" s="34"/>
      <c r="H25" s="34"/>
      <c r="I25" s="34"/>
      <c r="K25" s="34"/>
    </row>
    <row r="26" spans="1:11" s="21" customFormat="1" ht="24.95" customHeight="1" x14ac:dyDescent="0.2">
      <c r="A26" s="41">
        <v>45602</v>
      </c>
      <c r="B26" s="33" t="s">
        <v>87</v>
      </c>
      <c r="C26" s="21" t="s">
        <v>88</v>
      </c>
      <c r="D26" s="21" t="s">
        <v>90</v>
      </c>
      <c r="E26" s="34">
        <v>11900</v>
      </c>
      <c r="F26" s="40" t="s">
        <v>114</v>
      </c>
      <c r="G26" s="34"/>
      <c r="H26" s="34"/>
      <c r="I26" s="34"/>
      <c r="K26" s="34"/>
    </row>
    <row r="27" spans="1:11" s="21" customFormat="1" ht="24.95" customHeight="1" x14ac:dyDescent="0.2">
      <c r="A27" s="41">
        <v>45602</v>
      </c>
      <c r="B27" s="33" t="s">
        <v>105</v>
      </c>
      <c r="C27" s="21" t="s">
        <v>106</v>
      </c>
      <c r="D27" s="21" t="s">
        <v>89</v>
      </c>
      <c r="E27" s="34">
        <v>840681.65</v>
      </c>
      <c r="F27" s="40" t="s">
        <v>114</v>
      </c>
      <c r="G27" s="34"/>
      <c r="H27" s="34"/>
      <c r="I27" s="34"/>
      <c r="K27" s="34"/>
    </row>
    <row r="28" spans="1:11" s="21" customFormat="1" ht="24.95" customHeight="1" x14ac:dyDescent="0.2">
      <c r="A28" s="41">
        <v>45602</v>
      </c>
      <c r="B28" s="33" t="s">
        <v>111</v>
      </c>
      <c r="C28" s="21" t="s">
        <v>72</v>
      </c>
      <c r="D28" s="21" t="s">
        <v>73</v>
      </c>
      <c r="E28" s="34">
        <v>230159</v>
      </c>
      <c r="F28" s="40" t="s">
        <v>114</v>
      </c>
      <c r="G28" s="34"/>
      <c r="H28" s="34"/>
      <c r="I28" s="34"/>
      <c r="K28" s="34"/>
    </row>
    <row r="29" spans="1:11" s="21" customFormat="1" ht="24.95" customHeight="1" x14ac:dyDescent="0.2">
      <c r="A29" s="41">
        <v>45602</v>
      </c>
      <c r="B29" s="33" t="s">
        <v>109</v>
      </c>
      <c r="C29" s="21" t="s">
        <v>37</v>
      </c>
      <c r="D29" s="21" t="s">
        <v>110</v>
      </c>
      <c r="E29" s="34">
        <v>66080</v>
      </c>
      <c r="F29" s="40" t="s">
        <v>114</v>
      </c>
      <c r="G29" s="34"/>
      <c r="H29" s="34"/>
      <c r="I29" s="34"/>
      <c r="K29" s="34"/>
    </row>
    <row r="30" spans="1:11" s="21" customFormat="1" ht="24.95" customHeight="1" x14ac:dyDescent="0.2">
      <c r="A30" s="41">
        <v>45632</v>
      </c>
      <c r="B30" s="33" t="s">
        <v>112</v>
      </c>
      <c r="C30" s="21" t="s">
        <v>113</v>
      </c>
      <c r="D30" s="21" t="s">
        <v>115</v>
      </c>
      <c r="E30" s="34">
        <v>93810</v>
      </c>
      <c r="F30" s="40" t="s">
        <v>114</v>
      </c>
      <c r="G30" s="34"/>
      <c r="H30" s="34"/>
      <c r="I30" s="34"/>
      <c r="K30" s="34"/>
    </row>
    <row r="31" spans="1:11" s="21" customFormat="1" ht="24.95" customHeight="1" x14ac:dyDescent="0.2">
      <c r="A31" s="41">
        <v>45632</v>
      </c>
      <c r="B31" s="33" t="s">
        <v>99</v>
      </c>
      <c r="C31" s="21" t="s">
        <v>35</v>
      </c>
      <c r="D31" s="21" t="s">
        <v>97</v>
      </c>
      <c r="E31" s="34">
        <v>110000</v>
      </c>
      <c r="F31" s="40" t="s">
        <v>114</v>
      </c>
      <c r="G31" s="34"/>
      <c r="H31" s="34"/>
      <c r="I31" s="34"/>
      <c r="K31" s="34"/>
    </row>
    <row r="32" spans="1:11" s="21" customFormat="1" ht="24.95" customHeight="1" x14ac:dyDescent="0.2">
      <c r="A32" s="41">
        <v>45632</v>
      </c>
      <c r="B32" s="33" t="s">
        <v>100</v>
      </c>
      <c r="C32" s="21" t="s">
        <v>35</v>
      </c>
      <c r="D32" s="21" t="s">
        <v>98</v>
      </c>
      <c r="E32" s="34">
        <v>70000</v>
      </c>
      <c r="F32" s="40" t="s">
        <v>114</v>
      </c>
      <c r="G32" s="34"/>
      <c r="H32" s="34"/>
      <c r="I32" s="34"/>
      <c r="K32" s="34"/>
    </row>
    <row r="33" spans="1:11" s="21" customFormat="1" ht="24.95" customHeight="1" x14ac:dyDescent="0.2">
      <c r="A33" s="41">
        <v>45632</v>
      </c>
      <c r="B33" s="33" t="s">
        <v>101</v>
      </c>
      <c r="C33" s="21" t="s">
        <v>35</v>
      </c>
      <c r="D33" s="21" t="s">
        <v>96</v>
      </c>
      <c r="E33" s="34">
        <v>65000</v>
      </c>
      <c r="F33" s="40" t="s">
        <v>114</v>
      </c>
      <c r="G33" s="34"/>
      <c r="H33" s="34"/>
      <c r="I33" s="34"/>
      <c r="K33" s="34"/>
    </row>
    <row r="34" spans="1:11" s="21" customFormat="1" ht="24.95" customHeight="1" x14ac:dyDescent="0.2">
      <c r="A34" s="78" t="s">
        <v>82</v>
      </c>
      <c r="B34" s="79" t="s">
        <v>83</v>
      </c>
      <c r="C34" s="80" t="s">
        <v>84</v>
      </c>
      <c r="D34" s="21" t="s">
        <v>85</v>
      </c>
      <c r="E34" s="34">
        <v>10376.280000000001</v>
      </c>
      <c r="F34" s="40" t="s">
        <v>114</v>
      </c>
      <c r="G34" s="34"/>
      <c r="H34" s="34"/>
      <c r="I34" s="34"/>
      <c r="K34" s="34"/>
    </row>
    <row r="35" spans="1:11" s="21" customFormat="1" ht="24.95" customHeight="1" x14ac:dyDescent="0.2">
      <c r="A35" s="41" t="s">
        <v>91</v>
      </c>
      <c r="B35" s="33" t="s">
        <v>92</v>
      </c>
      <c r="C35" s="21" t="s">
        <v>93</v>
      </c>
      <c r="D35" s="21" t="s">
        <v>94</v>
      </c>
      <c r="E35" s="34">
        <v>32450</v>
      </c>
      <c r="F35" s="40" t="s">
        <v>114</v>
      </c>
      <c r="G35" s="34"/>
      <c r="H35" s="34"/>
      <c r="I35" s="34"/>
      <c r="K35" s="34"/>
    </row>
    <row r="36" spans="1:11" s="21" customFormat="1" ht="24.95" customHeight="1" x14ac:dyDescent="0.2">
      <c r="A36" s="41" t="s">
        <v>91</v>
      </c>
      <c r="B36" s="33" t="s">
        <v>95</v>
      </c>
      <c r="C36" s="21" t="s">
        <v>93</v>
      </c>
      <c r="D36" s="21" t="s">
        <v>94</v>
      </c>
      <c r="E36" s="34">
        <v>32450</v>
      </c>
      <c r="F36" s="40" t="s">
        <v>114</v>
      </c>
      <c r="G36" s="34"/>
      <c r="H36" s="34"/>
      <c r="I36" s="34"/>
      <c r="K36" s="34"/>
    </row>
    <row r="37" spans="1:11" s="21" customFormat="1" ht="24.95" customHeight="1" x14ac:dyDescent="0.2">
      <c r="A37" s="41" t="s">
        <v>91</v>
      </c>
      <c r="B37" s="33" t="s">
        <v>108</v>
      </c>
      <c r="C37" s="21" t="s">
        <v>43</v>
      </c>
      <c r="D37" s="21" t="s">
        <v>44</v>
      </c>
      <c r="E37" s="34">
        <v>11600</v>
      </c>
      <c r="F37" s="40" t="s">
        <v>114</v>
      </c>
      <c r="G37" s="34"/>
      <c r="H37" s="34"/>
      <c r="I37" s="34"/>
      <c r="K37" s="34"/>
    </row>
    <row r="38" spans="1:11" s="21" customFormat="1" ht="24.95" customHeight="1" x14ac:dyDescent="0.2">
      <c r="A38" s="78" t="s">
        <v>78</v>
      </c>
      <c r="B38" s="79" t="s">
        <v>86</v>
      </c>
      <c r="C38" s="80" t="s">
        <v>84</v>
      </c>
      <c r="D38" s="80" t="s">
        <v>85</v>
      </c>
      <c r="E38" s="34">
        <v>7576.25</v>
      </c>
      <c r="F38" s="40" t="s">
        <v>114</v>
      </c>
      <c r="G38" s="34"/>
      <c r="H38" s="34"/>
      <c r="I38" s="34"/>
      <c r="K38" s="34"/>
    </row>
    <row r="39" spans="1:11" s="21" customFormat="1" ht="24.95" customHeight="1" x14ac:dyDescent="0.2">
      <c r="A39" s="41" t="s">
        <v>78</v>
      </c>
      <c r="B39" s="33" t="s">
        <v>81</v>
      </c>
      <c r="C39" s="21" t="s">
        <v>79</v>
      </c>
      <c r="D39" s="21" t="s">
        <v>80</v>
      </c>
      <c r="E39" s="34">
        <v>8000</v>
      </c>
      <c r="F39" s="40" t="s">
        <v>114</v>
      </c>
      <c r="G39" s="34"/>
      <c r="H39" s="34"/>
      <c r="I39" s="34"/>
      <c r="K39" s="34"/>
    </row>
    <row r="40" spans="1:11" s="21" customFormat="1" ht="24.95" customHeight="1" x14ac:dyDescent="0.2">
      <c r="A40" s="41" t="s">
        <v>121</v>
      </c>
      <c r="B40" s="33" t="s">
        <v>122</v>
      </c>
      <c r="C40" s="21" t="s">
        <v>123</v>
      </c>
      <c r="D40" s="21" t="s">
        <v>124</v>
      </c>
      <c r="E40" s="34">
        <v>36934</v>
      </c>
      <c r="F40" s="40" t="s">
        <v>114</v>
      </c>
      <c r="G40" s="34"/>
      <c r="H40" s="34"/>
      <c r="I40" s="34"/>
      <c r="K40" s="34"/>
    </row>
    <row r="41" spans="1:11" s="21" customFormat="1" ht="24.95" customHeight="1" x14ac:dyDescent="0.2">
      <c r="A41" s="41" t="s">
        <v>126</v>
      </c>
      <c r="B41" s="33" t="s">
        <v>127</v>
      </c>
      <c r="C41" s="21" t="s">
        <v>128</v>
      </c>
      <c r="D41" s="21" t="s">
        <v>129</v>
      </c>
      <c r="E41" s="34">
        <v>9506.74</v>
      </c>
      <c r="F41" s="40" t="s">
        <v>114</v>
      </c>
      <c r="G41" s="34"/>
      <c r="H41" s="34"/>
      <c r="I41" s="34"/>
      <c r="K41" s="34"/>
    </row>
    <row r="42" spans="1:11" s="21" customFormat="1" ht="24.95" customHeight="1" x14ac:dyDescent="0.2">
      <c r="A42" s="41" t="s">
        <v>117</v>
      </c>
      <c r="B42" s="33" t="s">
        <v>118</v>
      </c>
      <c r="C42" s="21" t="s">
        <v>119</v>
      </c>
      <c r="D42" s="21" t="s">
        <v>120</v>
      </c>
      <c r="E42" s="34">
        <v>1724.97</v>
      </c>
      <c r="F42" s="40" t="s">
        <v>114</v>
      </c>
      <c r="G42" s="34"/>
      <c r="H42" s="34"/>
      <c r="I42" s="34"/>
      <c r="K42" s="34"/>
    </row>
    <row r="43" spans="1:11" s="21" customFormat="1" ht="24.95" customHeight="1" x14ac:dyDescent="0.2">
      <c r="A43" s="41"/>
      <c r="B43" s="33"/>
      <c r="D43" s="70" t="s">
        <v>116</v>
      </c>
      <c r="E43" s="71">
        <f>SUM(E6:E42)</f>
        <v>3424499.47</v>
      </c>
      <c r="F43" s="72" t="s">
        <v>114</v>
      </c>
      <c r="G43" s="34"/>
      <c r="H43" s="34"/>
      <c r="I43" s="34"/>
      <c r="K43" s="34"/>
    </row>
    <row r="44" spans="1:11" ht="24.95" customHeight="1" x14ac:dyDescent="0.25">
      <c r="A44" s="31"/>
      <c r="B44" s="23"/>
      <c r="E44" s="36"/>
      <c r="F44" s="24"/>
      <c r="G44" s="36"/>
      <c r="H44" s="36"/>
      <c r="I44" s="36"/>
      <c r="K44" s="36"/>
    </row>
    <row r="45" spans="1:11" ht="24.95" customHeight="1" x14ac:dyDescent="0.25">
      <c r="A45" s="31"/>
      <c r="B45" s="23" t="s">
        <v>50</v>
      </c>
      <c r="E45" s="36"/>
      <c r="F45" s="24"/>
      <c r="G45" s="36"/>
      <c r="H45" s="36"/>
      <c r="I45" s="36">
        <f>+H45+H47</f>
        <v>0</v>
      </c>
      <c r="K45" s="36"/>
    </row>
    <row r="46" spans="1:11" ht="24.95" customHeight="1" x14ac:dyDescent="0.25">
      <c r="A46" s="69"/>
      <c r="B46" s="68"/>
      <c r="E46" s="61"/>
      <c r="F46" s="36"/>
      <c r="G46" s="36"/>
      <c r="H46" s="36"/>
      <c r="I46" s="36"/>
      <c r="K46" s="36"/>
    </row>
    <row r="47" spans="1:11" ht="24.95" customHeight="1" x14ac:dyDescent="0.25">
      <c r="A47" s="14" t="s">
        <v>46</v>
      </c>
      <c r="B47" s="14"/>
      <c r="C47" s="14"/>
      <c r="E47" s="44"/>
      <c r="F47" s="48" t="s">
        <v>47</v>
      </c>
      <c r="G47" s="36"/>
      <c r="H47" s="36"/>
      <c r="I47" s="36"/>
      <c r="K47" s="36"/>
    </row>
    <row r="48" spans="1:11" s="14" customFormat="1" ht="24.95" customHeight="1" x14ac:dyDescent="0.2">
      <c r="A48" s="14" t="s">
        <v>48</v>
      </c>
      <c r="E48" s="47"/>
      <c r="F48" s="56" t="s">
        <v>49</v>
      </c>
      <c r="G48" s="15"/>
      <c r="H48" s="45"/>
      <c r="I48" s="45"/>
      <c r="J48" s="45"/>
      <c r="K48" s="45"/>
    </row>
    <row r="49" spans="1:13" s="14" customFormat="1" ht="24.95" customHeight="1" x14ac:dyDescent="0.2">
      <c r="A49" s="66"/>
      <c r="B49" s="67"/>
      <c r="G49" s="64"/>
      <c r="H49" s="49"/>
      <c r="I49" s="50"/>
      <c r="J49" s="51"/>
      <c r="K49" s="52"/>
      <c r="L49" s="15"/>
      <c r="M49" s="15"/>
    </row>
    <row r="50" spans="1:13" s="14" customFormat="1" ht="24.95" customHeight="1" x14ac:dyDescent="0.2">
      <c r="A50" s="46"/>
      <c r="D50" s="53"/>
      <c r="E50" s="54"/>
      <c r="F50" s="55"/>
      <c r="G50" s="65"/>
      <c r="H50" s="57"/>
      <c r="I50" s="58"/>
      <c r="J50" s="59"/>
      <c r="K50" s="60"/>
      <c r="L50" s="15"/>
      <c r="M50" s="15"/>
    </row>
    <row r="51" spans="1:13" ht="24.95" customHeight="1" x14ac:dyDescent="0.25">
      <c r="A51" s="31"/>
      <c r="B51" s="23"/>
      <c r="E51" s="36"/>
      <c r="F51" s="24"/>
      <c r="G51" s="36"/>
      <c r="H51" s="36"/>
      <c r="I51" s="36"/>
      <c r="K51" s="36"/>
    </row>
    <row r="52" spans="1:13" ht="24.95" customHeight="1" x14ac:dyDescent="0.25">
      <c r="A52" s="31"/>
      <c r="B52" s="23"/>
      <c r="E52" s="36"/>
      <c r="F52" s="24"/>
      <c r="G52" s="36"/>
      <c r="H52" s="36"/>
      <c r="I52" s="36"/>
      <c r="K52" s="36"/>
    </row>
    <row r="53" spans="1:13" ht="24.95" customHeight="1" x14ac:dyDescent="0.25">
      <c r="A53" s="31"/>
      <c r="B53" s="23"/>
      <c r="E53" s="36"/>
      <c r="F53" s="24"/>
      <c r="G53" s="36"/>
      <c r="H53" s="36"/>
      <c r="I53" s="36"/>
      <c r="K53" s="36"/>
    </row>
    <row r="54" spans="1:13" ht="24.95" customHeight="1" x14ac:dyDescent="0.25">
      <c r="A54" s="31"/>
      <c r="B54" s="23"/>
      <c r="E54" s="36"/>
      <c r="F54" s="24"/>
      <c r="G54" s="36"/>
      <c r="H54" s="36"/>
      <c r="I54" s="36"/>
      <c r="K54" s="36"/>
    </row>
    <row r="55" spans="1:13" ht="24.95" customHeight="1" x14ac:dyDescent="0.25">
      <c r="A55" s="31"/>
      <c r="B55" s="23"/>
      <c r="F55" s="24"/>
    </row>
    <row r="56" spans="1:13" ht="24.95" customHeight="1" x14ac:dyDescent="0.25">
      <c r="A56" s="31"/>
      <c r="B56" s="23"/>
      <c r="F56" s="24"/>
    </row>
    <row r="57" spans="1:13" ht="24.95" customHeight="1" x14ac:dyDescent="0.25">
      <c r="A57" s="31"/>
      <c r="B57" s="23"/>
      <c r="F57" s="24"/>
    </row>
    <row r="58" spans="1:13" ht="24.95" customHeight="1" x14ac:dyDescent="0.25">
      <c r="A58" s="31"/>
      <c r="B58" s="23"/>
      <c r="F58" s="24"/>
    </row>
    <row r="59" spans="1:13" ht="24.95" customHeight="1" x14ac:dyDescent="0.25">
      <c r="A59" s="31"/>
      <c r="B59" s="23"/>
      <c r="F59" s="24"/>
    </row>
    <row r="60" spans="1:13" ht="24.95" customHeight="1" x14ac:dyDescent="0.25">
      <c r="A60" s="31"/>
      <c r="B60" s="23"/>
      <c r="F60" s="24"/>
    </row>
    <row r="61" spans="1:13" ht="24.95" customHeight="1" x14ac:dyDescent="0.25">
      <c r="A61" s="31"/>
      <c r="B61" s="23"/>
      <c r="F61" s="24"/>
    </row>
    <row r="62" spans="1:13" ht="24.95" customHeight="1" x14ac:dyDescent="0.25">
      <c r="A62" s="31"/>
      <c r="B62" s="23"/>
      <c r="F62" s="24"/>
    </row>
    <row r="63" spans="1:13" ht="24.95" customHeight="1" x14ac:dyDescent="0.25">
      <c r="A63" s="31"/>
      <c r="B63" s="23"/>
      <c r="F63" s="24"/>
    </row>
    <row r="64" spans="1:13" ht="24.95" customHeight="1" x14ac:dyDescent="0.25">
      <c r="A64" s="31"/>
      <c r="B64" s="23"/>
      <c r="F64" s="24"/>
    </row>
    <row r="65" spans="2:6" ht="24.95" customHeight="1" x14ac:dyDescent="0.25">
      <c r="B65" s="23"/>
      <c r="F65" s="24"/>
    </row>
    <row r="66" spans="2:6" ht="24.95" customHeight="1" x14ac:dyDescent="0.25">
      <c r="B66" s="23"/>
      <c r="F66" s="24"/>
    </row>
    <row r="67" spans="2:6" ht="24.95" customHeight="1" x14ac:dyDescent="0.25">
      <c r="B67" s="23"/>
    </row>
    <row r="68" spans="2:6" ht="24.95" customHeight="1" x14ac:dyDescent="0.25">
      <c r="B68" s="23"/>
    </row>
    <row r="69" spans="2:6" ht="24.95" customHeight="1" x14ac:dyDescent="0.25">
      <c r="B69" s="23"/>
    </row>
    <row r="70" spans="2:6" ht="24.95" customHeight="1" x14ac:dyDescent="0.25">
      <c r="B70" s="23"/>
    </row>
    <row r="71" spans="2:6" x14ac:dyDescent="0.25">
      <c r="B71" s="23"/>
    </row>
    <row r="72" spans="2:6" x14ac:dyDescent="0.25">
      <c r="B72" s="23"/>
    </row>
    <row r="73" spans="2:6" x14ac:dyDescent="0.25">
      <c r="B73" s="23"/>
    </row>
    <row r="74" spans="2:6" x14ac:dyDescent="0.25">
      <c r="B74" s="23"/>
    </row>
  </sheetData>
  <phoneticPr fontId="12" type="noConversion"/>
  <pageMargins left="0.35" right="0.1" top="0.1" bottom="0.1" header="0.1" footer="0.1"/>
  <pageSetup scale="62" fitToHeight="3" orientation="landscape" verticalDpi="0" r:id="rId1"/>
  <colBreaks count="3" manualBreakCount="3">
    <brk id="6" max="1048575" man="1"/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2024-07-03T13:54:48Z</cp:lastPrinted>
  <dcterms:created xsi:type="dcterms:W3CDTF">2023-01-10T14:34:38Z</dcterms:created>
  <dcterms:modified xsi:type="dcterms:W3CDTF">2024-07-08T13:20:07Z</dcterms:modified>
</cp:coreProperties>
</file>